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i/Desktop/"/>
    </mc:Choice>
  </mc:AlternateContent>
  <xr:revisionPtr revIDLastSave="0" documentId="8_{760A3277-133C-3D40-9C13-62460A6E525F}" xr6:coauthVersionLast="47" xr6:coauthVersionMax="47" xr10:uidLastSave="{00000000-0000-0000-0000-000000000000}"/>
  <bookViews>
    <workbookView xWindow="5940" yWindow="2440" windowWidth="28500" windowHeight="16660" xr2:uid="{3ADF8DF9-F0C0-A146-B875-0C772D761CE0}"/>
  </bookViews>
  <sheets>
    <sheet name="Intro" sheetId="1" r:id="rId1"/>
    <sheet name="Contact Info template" sheetId="2" r:id="rId2"/>
    <sheet name="Gift tracking template" sheetId="3" r:id="rId3"/>
    <sheet name="VLOOKUP function" sheetId="4" r:id="rId4"/>
    <sheet name="Pivot tables" sheetId="5" r:id="rId5"/>
    <sheet name="Importing into LGL" sheetId="6" r:id="rId6"/>
  </sheets>
  <calcPr calcId="191029"/>
  <pivotCaches>
    <pivotCache cacheId="2" r:id="rId7"/>
    <pivotCache cacheId="3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Hunter Williams</author>
  </authors>
  <commentList>
    <comment ref="C1" authorId="0" shapeId="0" xr:uid="{B68753C3-529E-FB48-AE22-A80C13641C50}">
      <text>
        <r>
          <rPr>
            <b/>
            <sz val="10"/>
            <color rgb="FF000000"/>
            <rFont val="Tahoma"/>
            <family val="2"/>
          </rPr>
          <t>Hunter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Groups tell you the primary way(s) that a constituent is connected to your organization.</t>
        </r>
      </text>
    </comment>
  </commentList>
</comments>
</file>

<file path=xl/sharedStrings.xml><?xml version="1.0" encoding="utf-8"?>
<sst xmlns="http://schemas.openxmlformats.org/spreadsheetml/2006/main" count="308" uniqueCount="184">
  <si>
    <t>What is this?</t>
  </si>
  <si>
    <t>Who should use this?</t>
  </si>
  <si>
    <t>About Little Green Light</t>
  </si>
  <si>
    <t xml:space="preserve">Little Green Light is a powerful, affordable, and easy-to-use donor management CRM database for smaller nonprofits. </t>
  </si>
  <si>
    <t>www.littlegreenlight.com</t>
  </si>
  <si>
    <t>You can learn more, sign up for a demo, sign up for an account (free for 30 days), and contact LGL, all from:</t>
  </si>
  <si>
    <t>Constituent type</t>
  </si>
  <si>
    <t>field name =&gt;</t>
  </si>
  <si>
    <t>First name</t>
  </si>
  <si>
    <t>Last name</t>
  </si>
  <si>
    <t>Middle name</t>
  </si>
  <si>
    <t>sample data =&gt;</t>
  </si>
  <si>
    <t>Email address</t>
  </si>
  <si>
    <t>Address Line1</t>
  </si>
  <si>
    <t>Address Line2</t>
  </si>
  <si>
    <t>City</t>
  </si>
  <si>
    <t>State</t>
  </si>
  <si>
    <t>Zip code</t>
  </si>
  <si>
    <t>Salutation</t>
  </si>
  <si>
    <t>Addressee</t>
  </si>
  <si>
    <t>Email address2</t>
  </si>
  <si>
    <t>Groups</t>
  </si>
  <si>
    <t>Gift date</t>
  </si>
  <si>
    <t>Gift amount</t>
  </si>
  <si>
    <t>Gift type</t>
  </si>
  <si>
    <t>Gift category</t>
  </si>
  <si>
    <t>Fund</t>
  </si>
  <si>
    <t>Appeal</t>
  </si>
  <si>
    <t>Event</t>
  </si>
  <si>
    <t>Email</t>
  </si>
  <si>
    <t>Zip Code</t>
  </si>
  <si>
    <t>Denver</t>
  </si>
  <si>
    <t>CO</t>
  </si>
  <si>
    <t>Sheet 1 - Contact Information</t>
  </si>
  <si>
    <t>Sheet 2 - Annual Appeal Tracker</t>
  </si>
  <si>
    <t>jason.child@email.com</t>
  </si>
  <si>
    <t>=VLOOKUP(G5,B4:E5,4,false)</t>
  </si>
  <si>
    <t>In the simple example below, I'm pulling the Zip Code data from "Sheet 1" into my Zip Code column in "Sheet 2".</t>
  </si>
  <si>
    <t>pull back the data from the 4th column, which in this case is the Zip Code column.</t>
  </si>
  <si>
    <t>jessica.bourne@email.com</t>
  </si>
  <si>
    <t>Gunnison</t>
  </si>
  <si>
    <t>VLOOKUP is a function in Excel and Google Sheets that lets you pull information from one table of data into the one you're working in.</t>
  </si>
  <si>
    <t xml:space="preserve">Employer/Organization </t>
  </si>
  <si>
    <t>Mobile phone</t>
  </si>
  <si>
    <t>Phone 2</t>
  </si>
  <si>
    <t>Phone 2 type</t>
  </si>
  <si>
    <t>Individual</t>
  </si>
  <si>
    <t>Organization</t>
  </si>
  <si>
    <t>Staff</t>
  </si>
  <si>
    <t>Former board member</t>
  </si>
  <si>
    <t>Board member; Volunteer</t>
  </si>
  <si>
    <t>Sponsor</t>
  </si>
  <si>
    <t>Lydia</t>
  </si>
  <si>
    <t>Veronica</t>
  </si>
  <si>
    <t>Rosa</t>
  </si>
  <si>
    <t>Tyler</t>
  </si>
  <si>
    <t>Brett</t>
  </si>
  <si>
    <t>Cameron</t>
  </si>
  <si>
    <t>Dalton</t>
  </si>
  <si>
    <t>Jordan</t>
  </si>
  <si>
    <t>Taylor</t>
  </si>
  <si>
    <t>Williams</t>
  </si>
  <si>
    <t>Jonathan</t>
  </si>
  <si>
    <t>Lilibeth</t>
  </si>
  <si>
    <t>Lilith</t>
  </si>
  <si>
    <t>Beth</t>
  </si>
  <si>
    <t>Jackson</t>
  </si>
  <si>
    <t>Jon</t>
  </si>
  <si>
    <t>Lydia Cameron</t>
  </si>
  <si>
    <t>Veronica Dalton</t>
  </si>
  <si>
    <t>Brett Jordan</t>
  </si>
  <si>
    <t>Rosa Taylor</t>
  </si>
  <si>
    <t>Lilith Williams</t>
  </si>
  <si>
    <t>Jonathan Tyler</t>
  </si>
  <si>
    <t>Lydia@email.com</t>
  </si>
  <si>
    <t>Veronica@email.com</t>
  </si>
  <si>
    <t>Brett@email.com</t>
  </si>
  <si>
    <t>Rosa@email.com</t>
  </si>
  <si>
    <t>Lilibeth@email.com</t>
  </si>
  <si>
    <t>Jon@email.com</t>
  </si>
  <si>
    <t>brett@jordanfamily.com</t>
  </si>
  <si>
    <t>jonathan@ibm.edu</t>
  </si>
  <si>
    <t>303-111-1212</t>
  </si>
  <si>
    <t>303-221-2323</t>
  </si>
  <si>
    <t>406-221-4543</t>
  </si>
  <si>
    <t>303-333-5658</t>
  </si>
  <si>
    <t>702-345-8898</t>
  </si>
  <si>
    <t>303-223-3478</t>
  </si>
  <si>
    <t>303-294-393</t>
  </si>
  <si>
    <t>home</t>
  </si>
  <si>
    <t>303-222-6565</t>
  </si>
  <si>
    <t>work</t>
  </si>
  <si>
    <t>Address type</t>
  </si>
  <si>
    <t>123 Main Street</t>
  </si>
  <si>
    <t>333 Anywhere Ave.</t>
  </si>
  <si>
    <t>12 Pointe Blvd.</t>
  </si>
  <si>
    <t>16 Mockingbird Lane</t>
  </si>
  <si>
    <t>9899 Century Blvd.</t>
  </si>
  <si>
    <t>Apt. 3A</t>
  </si>
  <si>
    <t>Billings</t>
  </si>
  <si>
    <t>MT</t>
  </si>
  <si>
    <t>Las Vegas</t>
  </si>
  <si>
    <t>NV</t>
  </si>
  <si>
    <t>8200 Wilson Blvd</t>
  </si>
  <si>
    <t>Suite 100</t>
  </si>
  <si>
    <t>800 Park Ave.</t>
  </si>
  <si>
    <t>Floor 11</t>
  </si>
  <si>
    <t>Employer/Organization</t>
  </si>
  <si>
    <t>Acme Products</t>
  </si>
  <si>
    <t>IBM University</t>
  </si>
  <si>
    <t>NRDC</t>
  </si>
  <si>
    <t>Value Appliances</t>
  </si>
  <si>
    <t>First Mutual</t>
  </si>
  <si>
    <t>Gift</t>
  </si>
  <si>
    <t>In Kind</t>
  </si>
  <si>
    <t>Sponsorship</t>
  </si>
  <si>
    <t>Donation</t>
  </si>
  <si>
    <t>Goods</t>
  </si>
  <si>
    <t>Gift note</t>
  </si>
  <si>
    <t>2 reams of office paper</t>
  </si>
  <si>
    <t>Spring 2022 mailing</t>
  </si>
  <si>
    <t>Spring Fling '22</t>
  </si>
  <si>
    <t>Unrestricted</t>
  </si>
  <si>
    <t>Grant</t>
  </si>
  <si>
    <t>Scholarship Program</t>
  </si>
  <si>
    <t>Events</t>
  </si>
  <si>
    <t>Deductible amount</t>
  </si>
  <si>
    <t>Event registration</t>
  </si>
  <si>
    <t>Row Labels</t>
  </si>
  <si>
    <t>Grand Total</t>
  </si>
  <si>
    <t>Sum of Gift amount</t>
  </si>
  <si>
    <t>Pivot tables allow you to roll up data so you can see totals by donor, for example.</t>
  </si>
  <si>
    <t>Click into the table below to see the Pivot table options.</t>
  </si>
  <si>
    <t xml:space="preserve">When you have outgrown spreadsheets, and you're ready to move into a donor management solution, </t>
  </si>
  <si>
    <t>we hope you'll select Little Green Light. And if you do, you'll be able to import all the data from these</t>
  </si>
  <si>
    <t>templates quite easily. There are just a few key things to be aware of:</t>
  </si>
  <si>
    <t>Contact Info template</t>
  </si>
  <si>
    <t xml:space="preserve">This is not a field name that LGL will recognize. During the import you will want to </t>
  </si>
  <si>
    <t>This tells LGL that you are adding a second email address.</t>
  </si>
  <si>
    <t xml:space="preserve">map this field to the LGL field "Email address" and then set the "Record Type #" to 2. </t>
  </si>
  <si>
    <t>Same as above you'll want to map these fields to "Phone number" and set the Record Type # to 2</t>
  </si>
  <si>
    <t>and do the same for "Phone type".</t>
  </si>
  <si>
    <t>2nd set of Address fields</t>
  </si>
  <si>
    <t>Same as above you'll map the second set of Address columns to their respective</t>
  </si>
  <si>
    <t>fields in LGL: "Address Line 1", "Address Line 2", "City", "State", "Zip Code"</t>
  </si>
  <si>
    <t>and for each of those tell the importer that this is "Record Type #" 2.</t>
  </si>
  <si>
    <t>Gift tracking template</t>
  </si>
  <si>
    <t>Matching preferences</t>
  </si>
  <si>
    <t>When you import your second spreadsheet, it becomes very important to pay attention</t>
  </si>
  <si>
    <t>to the "Matching Preferences" area of the Flex Importer. By default, the Flex Importer</t>
  </si>
  <si>
    <t>will match on Name + Email address. This is probably the best way to go, but if you</t>
  </si>
  <si>
    <t xml:space="preserve">want to increase the likelhood that LGL find a match to your existing records, then </t>
  </si>
  <si>
    <t>you'll want to allow matching even if only name or only email match. Just be careful</t>
  </si>
  <si>
    <t xml:space="preserve">that you don't allow records to match that aren't actually the same, such as if you </t>
  </si>
  <si>
    <t>have two people in your database named John Smith and you allow matching on name only.</t>
  </si>
  <si>
    <t>Creating a plan for how you will categorize gifts</t>
  </si>
  <si>
    <t>It is very important that you write out in advance how you will be categorizing gifts.</t>
  </si>
  <si>
    <t>This is a case where a stitch in time really does save nine. If you and your team do a consistent</t>
  </si>
  <si>
    <t>job of coding gifts, it will make your reporting much easier and better. So, even though a spreadsheet</t>
  </si>
  <si>
    <t>makes it incredibly easy to add new values, you want to be discplined about which values</t>
  </si>
  <si>
    <t>you will be using.</t>
  </si>
  <si>
    <t>This article describes how you can think about Campaign, Fund, Event, Appeal and Gift Category</t>
  </si>
  <si>
    <t>when classifying your gifts.</t>
  </si>
  <si>
    <t>https://help.littlegreenlight.com/article/43-organizing-your-campaign-fund-event-and-appeal-categories</t>
  </si>
  <si>
    <t>Which values should be used for Campaign, Fund, Event, Appeal, and Gift Category?</t>
  </si>
  <si>
    <t>This spreadsheet provides a template you can use to store data about your donors and prospective donors before you invest in getting a donor management CRM database.</t>
  </si>
  <si>
    <t xml:space="preserve">This spreadsheet is designed for brand new nonprofits who are just starting out. </t>
  </si>
  <si>
    <t>Table of contents</t>
  </si>
  <si>
    <t>VLOOKUP function</t>
  </si>
  <si>
    <t>Pivot tables</t>
  </si>
  <si>
    <t>Importing into LGL</t>
  </si>
  <si>
    <t>Column Labels</t>
  </si>
  <si>
    <t>2021</t>
  </si>
  <si>
    <t>2022</t>
  </si>
  <si>
    <t xml:space="preserve">In this pivot table we're summing the Gift column for </t>
  </si>
  <si>
    <t>each unique email address  in the Gift tracking template.</t>
  </si>
  <si>
    <t>In this pivot table we're summing gifts by year and by fund.</t>
  </si>
  <si>
    <t>To group by year, add Gift date to the rows and then right-click and Group by Year.</t>
  </si>
  <si>
    <t xml:space="preserve">How it works: The function, in cell J11, is saying to look up the value 'jason.child@email.com' in the data set in columns B:E, and if it finds that value, then </t>
  </si>
  <si>
    <t>Template for tracking your contacts and their contact information</t>
  </si>
  <si>
    <t>Template for tracking gifts you've received</t>
  </si>
  <si>
    <t>Example of how to use the VLOOKUP function to combine data from two tables</t>
  </si>
  <si>
    <t>Example of how to use pivot tables to roll up sums of numbers</t>
  </si>
  <si>
    <t>Tips on how to import from these templates into Little Green 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</si>
</sst>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3"/>
    <xf numFmtId="0" fontId="3" fillId="0" borderId="0" xfId="0" applyFont="1"/>
    <xf numFmtId="0" fontId="0" fillId="0" borderId="0" xfId="0" quotePrefix="1"/>
    <xf numFmtId="0" fontId="0" fillId="0" borderId="0" xfId="0" applyAlignment="1">
      <alignment horizontal="left"/>
    </xf>
    <xf numFmtId="0" fontId="0" fillId="0" borderId="0" xfId="0" applyFill="1"/>
    <xf numFmtId="14" fontId="0" fillId="0" borderId="0" xfId="0" applyNumberFormat="1"/>
    <xf numFmtId="6" fontId="0" fillId="0" borderId="0" xfId="0" applyNumberForma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5" xfId="0" applyFill="1" applyBorder="1"/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right"/>
    </xf>
    <xf numFmtId="14" fontId="0" fillId="0" borderId="0" xfId="0" applyNumberFormat="1" applyBorder="1"/>
    <xf numFmtId="6" fontId="0" fillId="0" borderId="0" xfId="0" applyNumberFormat="1" applyBorder="1"/>
    <xf numFmtId="0" fontId="2" fillId="2" borderId="6" xfId="1" applyBorder="1" applyAlignment="1">
      <alignment horizontal="left"/>
    </xf>
    <xf numFmtId="0" fontId="0" fillId="0" borderId="6" xfId="0" quotePrefix="1" applyBorder="1"/>
    <xf numFmtId="0" fontId="0" fillId="3" borderId="10" xfId="2" applyFont="1" applyBorder="1" applyAlignment="1">
      <alignment horizontal="left"/>
    </xf>
    <xf numFmtId="0" fontId="5" fillId="0" borderId="0" xfId="0" applyFont="1"/>
    <xf numFmtId="0" fontId="0" fillId="0" borderId="0" xfId="0" pivotButton="1"/>
    <xf numFmtId="0" fontId="0" fillId="0" borderId="0" xfId="0" applyNumberFormat="1"/>
    <xf numFmtId="14" fontId="0" fillId="0" borderId="0" xfId="0" applyNumberFormat="1" applyAlignment="1">
      <alignment horizontal="left"/>
    </xf>
  </cellXfs>
  <cellStyles count="4">
    <cellStyle name="Hyperlink" xfId="3" builtinId="8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unter Williams" refreshedDate="44714.766993634257" createdVersion="6" refreshedVersion="6" minRefreshableVersion="3" recordCount="8" xr:uid="{852691E9-50CB-C446-9C90-405AC7486535}">
  <cacheSource type="worksheet">
    <worksheetSource ref="B1:O9" sheet="Gift tracking template"/>
  </cacheSource>
  <cacheFields count="14">
    <cacheField name="Constituent type" numFmtId="0">
      <sharedItems/>
    </cacheField>
    <cacheField name="First name" numFmtId="0">
      <sharedItems/>
    </cacheField>
    <cacheField name="Last name" numFmtId="0">
      <sharedItems/>
    </cacheField>
    <cacheField name="Employer/Organization " numFmtId="0">
      <sharedItems containsBlank="1"/>
    </cacheField>
    <cacheField name="Email address" numFmtId="0">
      <sharedItems count="5">
        <s v="Lydia@email.com"/>
        <s v="Veronica@email.com"/>
        <s v="Brett@email.com"/>
        <s v="Rosa@email.com"/>
        <s v="Lilibeth@email.com"/>
      </sharedItems>
    </cacheField>
    <cacheField name="Gift date" numFmtId="14">
      <sharedItems containsSemiMixedTypes="0" containsNonDate="0" containsDate="1" containsString="0" minDate="2021-12-23T00:00:00" maxDate="2022-05-21T00:00:00"/>
    </cacheField>
    <cacheField name="Gift amount" numFmtId="6">
      <sharedItems containsSemiMixedTypes="0" containsString="0" containsNumber="1" containsInteger="1" minValue="25" maxValue="5000" count="7">
        <n v="100"/>
        <n v="75"/>
        <n v="25"/>
        <n v="50"/>
        <n v="2000"/>
        <n v="5000"/>
        <n v="55"/>
      </sharedItems>
    </cacheField>
    <cacheField name="Deductible amount" numFmtId="6">
      <sharedItems containsString="0" containsBlank="1" containsNumber="1" containsInteger="1" minValue="40" maxValue="100"/>
    </cacheField>
    <cacheField name="Gift type" numFmtId="0">
      <sharedItems/>
    </cacheField>
    <cacheField name="Gift category" numFmtId="0">
      <sharedItems/>
    </cacheField>
    <cacheField name="Gift note" numFmtId="0">
      <sharedItems containsBlank="1"/>
    </cacheField>
    <cacheField name="Fund" numFmtId="0">
      <sharedItems/>
    </cacheField>
    <cacheField name="Appeal" numFmtId="0">
      <sharedItems containsBlank="1"/>
    </cacheField>
    <cacheField name="Even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unter Williams" refreshedDate="44714.785987499999" createdVersion="6" refreshedVersion="6" minRefreshableVersion="3" recordCount="8" xr:uid="{F085BA6C-ED77-A946-BB3F-3D168DFEB7CC}">
  <cacheSource type="worksheet">
    <worksheetSource ref="G1:M9" sheet="Gift tracking template"/>
  </cacheSource>
  <cacheFields count="7">
    <cacheField name="Gift date" numFmtId="14">
      <sharedItems containsSemiMixedTypes="0" containsNonDate="0" containsDate="1" containsString="0" minDate="2021-12-23T00:00:00" maxDate="2022-05-21T00:00:00" count="6">
        <d v="2022-03-12T00:00:00"/>
        <d v="2022-01-22T00:00:00"/>
        <d v="2022-04-01T00:00:00"/>
        <d v="2021-12-23T00:00:00"/>
        <d v="2022-01-02T00:00:00"/>
        <d v="2022-05-20T00:00:00"/>
      </sharedItems>
      <fieldGroup base="0">
        <rangePr groupBy="years" startDate="2021-12-23T00:00:00" endDate="2022-05-21T00:00:00"/>
        <groupItems count="4">
          <s v="&lt;12/23/21"/>
          <s v="2021"/>
          <s v="2022"/>
          <s v="&gt;5/21/22"/>
        </groupItems>
      </fieldGroup>
    </cacheField>
    <cacheField name="Gift amount" numFmtId="6">
      <sharedItems containsSemiMixedTypes="0" containsString="0" containsNumber="1" containsInteger="1" minValue="25" maxValue="5000" count="7">
        <n v="100"/>
        <n v="75"/>
        <n v="25"/>
        <n v="50"/>
        <n v="2000"/>
        <n v="5000"/>
        <n v="55"/>
      </sharedItems>
    </cacheField>
    <cacheField name="Deductible amount" numFmtId="6">
      <sharedItems containsString="0" containsBlank="1" containsNumber="1" containsInteger="1" minValue="40" maxValue="100"/>
    </cacheField>
    <cacheField name="Gift type" numFmtId="0">
      <sharedItems/>
    </cacheField>
    <cacheField name="Gift category" numFmtId="0">
      <sharedItems/>
    </cacheField>
    <cacheField name="Gift note" numFmtId="0">
      <sharedItems containsBlank="1"/>
    </cacheField>
    <cacheField name="Fund" numFmtId="0">
      <sharedItems count="3">
        <s v="Unrestricted"/>
        <s v="Events"/>
        <s v="Scholarship Progra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s v="Individual"/>
    <s v="Lydia"/>
    <s v="Cameron"/>
    <s v="Acme Products"/>
    <x v="0"/>
    <d v="2022-03-12T00:00:00"/>
    <x v="0"/>
    <n v="100"/>
    <s v="Gift"/>
    <s v="Donation"/>
    <m/>
    <s v="Unrestricted"/>
    <s v="Spring 2022 mailing"/>
    <m/>
  </r>
  <r>
    <s v="Individual"/>
    <s v="Veronica"/>
    <s v="Dalton"/>
    <m/>
    <x v="1"/>
    <d v="2022-01-22T00:00:00"/>
    <x v="1"/>
    <n v="75"/>
    <s v="Gift"/>
    <s v="Donation"/>
    <m/>
    <s v="Unrestricted"/>
    <m/>
    <m/>
  </r>
  <r>
    <s v="Individual"/>
    <s v="Brett"/>
    <s v="Jordan"/>
    <s v="NRDC"/>
    <x v="2"/>
    <d v="2022-04-01T00:00:00"/>
    <x v="2"/>
    <m/>
    <s v="In Kind"/>
    <s v="Goods"/>
    <s v="2 reams of office paper"/>
    <s v="Unrestricted"/>
    <s v="Spring 2022 mailing"/>
    <m/>
  </r>
  <r>
    <s v="Organization"/>
    <s v="Rosa"/>
    <s v="Taylor"/>
    <s v="Value Appliances"/>
    <x v="3"/>
    <d v="2021-12-23T00:00:00"/>
    <x v="3"/>
    <n v="50"/>
    <s v="Gift"/>
    <s v="Donation"/>
    <m/>
    <s v="Unrestricted"/>
    <m/>
    <m/>
  </r>
  <r>
    <s v="Organization"/>
    <s v="Lilith"/>
    <s v="Williams"/>
    <s v="First Mutual"/>
    <x v="4"/>
    <d v="2022-01-02T00:00:00"/>
    <x v="4"/>
    <m/>
    <s v="Gift"/>
    <s v="Sponsorship"/>
    <m/>
    <s v="Events"/>
    <m/>
    <s v="Spring Fling '22"/>
  </r>
  <r>
    <s v="Organization"/>
    <s v="Lilith"/>
    <s v="Williams"/>
    <s v="First Mutual"/>
    <x v="4"/>
    <d v="2022-01-02T00:00:00"/>
    <x v="5"/>
    <m/>
    <s v="Gift"/>
    <s v="Grant"/>
    <m/>
    <s v="Scholarship Program"/>
    <m/>
    <m/>
  </r>
  <r>
    <s v="Individual"/>
    <s v="Lydia"/>
    <s v="Cameron"/>
    <s v="Acme Products"/>
    <x v="0"/>
    <d v="2022-05-20T00:00:00"/>
    <x v="6"/>
    <n v="40"/>
    <s v="Gift"/>
    <s v="Event registration"/>
    <m/>
    <s v="Events"/>
    <m/>
    <s v="Spring Fling '22"/>
  </r>
  <r>
    <s v="Individual"/>
    <s v="Veronica"/>
    <s v="Dalton"/>
    <m/>
    <x v="1"/>
    <d v="2022-05-20T00:00:00"/>
    <x v="6"/>
    <n v="40"/>
    <s v="Gift"/>
    <s v="Event registration"/>
    <m/>
    <s v="Events"/>
    <m/>
    <s v="Spring Fling '2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x v="0"/>
    <n v="100"/>
    <s v="Gift"/>
    <s v="Donation"/>
    <m/>
    <x v="0"/>
  </r>
  <r>
    <x v="1"/>
    <x v="1"/>
    <n v="75"/>
    <s v="Gift"/>
    <s v="Donation"/>
    <m/>
    <x v="0"/>
  </r>
  <r>
    <x v="2"/>
    <x v="2"/>
    <m/>
    <s v="In Kind"/>
    <s v="Goods"/>
    <s v="2 reams of office paper"/>
    <x v="0"/>
  </r>
  <r>
    <x v="3"/>
    <x v="3"/>
    <n v="50"/>
    <s v="Gift"/>
    <s v="Donation"/>
    <m/>
    <x v="0"/>
  </r>
  <r>
    <x v="4"/>
    <x v="4"/>
    <m/>
    <s v="Gift"/>
    <s v="Sponsorship"/>
    <m/>
    <x v="1"/>
  </r>
  <r>
    <x v="4"/>
    <x v="5"/>
    <m/>
    <s v="Gift"/>
    <s v="Grant"/>
    <m/>
    <x v="2"/>
  </r>
  <r>
    <x v="5"/>
    <x v="6"/>
    <n v="40"/>
    <s v="Gift"/>
    <s v="Event registration"/>
    <m/>
    <x v="1"/>
  </r>
  <r>
    <x v="5"/>
    <x v="6"/>
    <n v="40"/>
    <s v="Gift"/>
    <s v="Event registration"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3F50DA-FE05-6347-87CF-26690EA8AB4A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9:C15" firstHeaderRow="1" firstDataRow="1" firstDataCol="1"/>
  <pivotFields count="14">
    <pivotField showAll="0"/>
    <pivotField showAll="0"/>
    <pivotField showAll="0"/>
    <pivotField showAll="0"/>
    <pivotField axis="axisRow" showAll="0">
      <items count="6">
        <item x="2"/>
        <item x="4"/>
        <item x="0"/>
        <item x="3"/>
        <item x="1"/>
        <item t="default"/>
      </items>
    </pivotField>
    <pivotField numFmtId="14" showAll="0"/>
    <pivotField dataField="1" numFmtId="6" showAll="0">
      <items count="8">
        <item x="2"/>
        <item x="3"/>
        <item x="6"/>
        <item x="1"/>
        <item x="0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Gift amount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DE3ED8-3A18-B440-8AF8-BCC0956C77F1}" name="PivotTable2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F9:J13" firstHeaderRow="1" firstDataRow="2" firstDataCol="1"/>
  <pivotFields count="7">
    <pivotField axis="axisRow" numFmtId="14" showAll="0">
      <items count="5">
        <item x="0"/>
        <item x="1"/>
        <item x="2"/>
        <item x="3"/>
        <item t="default"/>
      </items>
    </pivotField>
    <pivotField dataField="1" numFmtId="6" showAll="0">
      <items count="8">
        <item x="2"/>
        <item x="3"/>
        <item x="6"/>
        <item x="1"/>
        <item x="0"/>
        <item x="4"/>
        <item x="5"/>
        <item t="default"/>
      </items>
    </pivotField>
    <pivotField showAll="0"/>
    <pivotField showAll="0"/>
    <pivotField showAll="0"/>
    <pivotField showAll="0"/>
    <pivotField axis="axisCol" showAll="0">
      <items count="4">
        <item x="1"/>
        <item x="2"/>
        <item x="0"/>
        <item t="default"/>
      </items>
    </pivotField>
  </pivotFields>
  <rowFields count="1">
    <field x="0"/>
  </rowFields>
  <rowItems count="3">
    <i>
      <x v="1"/>
    </i>
    <i>
      <x v="2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Sum of Gift amount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ittlegreenlight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help.littlegreenlight.com/article/43-organizing-your-campaign-fund-event-and-appeal-categorie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9DA11-39E9-AF4B-8FFB-F5D47CBF5233}">
  <dimension ref="A1:B19"/>
  <sheetViews>
    <sheetView tabSelected="1" zoomScale="150" zoomScaleNormal="150" workbookViewId="0"/>
  </sheetViews>
  <sheetFormatPr baseColWidth="10" defaultRowHeight="16" x14ac:dyDescent="0.2"/>
  <cols>
    <col min="1" max="1" width="21.83203125" customWidth="1"/>
  </cols>
  <sheetData>
    <row r="1" spans="1:2" x14ac:dyDescent="0.2">
      <c r="A1" s="2" t="s">
        <v>0</v>
      </c>
    </row>
    <row r="2" spans="1:2" x14ac:dyDescent="0.2">
      <c r="A2" t="s">
        <v>165</v>
      </c>
    </row>
    <row r="4" spans="1:2" x14ac:dyDescent="0.2">
      <c r="A4" s="2" t="s">
        <v>1</v>
      </c>
    </row>
    <row r="5" spans="1:2" x14ac:dyDescent="0.2">
      <c r="A5" t="s">
        <v>166</v>
      </c>
    </row>
    <row r="7" spans="1:2" x14ac:dyDescent="0.2">
      <c r="A7" s="2" t="s">
        <v>2</v>
      </c>
    </row>
    <row r="8" spans="1:2" x14ac:dyDescent="0.2">
      <c r="A8" t="s">
        <v>133</v>
      </c>
    </row>
    <row r="9" spans="1:2" x14ac:dyDescent="0.2">
      <c r="A9" t="s">
        <v>134</v>
      </c>
    </row>
    <row r="10" spans="1:2" x14ac:dyDescent="0.2">
      <c r="A10" t="s">
        <v>3</v>
      </c>
    </row>
    <row r="11" spans="1:2" x14ac:dyDescent="0.2">
      <c r="A11" t="s">
        <v>5</v>
      </c>
    </row>
    <row r="12" spans="1:2" x14ac:dyDescent="0.2">
      <c r="A12" s="1" t="s">
        <v>4</v>
      </c>
    </row>
    <row r="14" spans="1:2" x14ac:dyDescent="0.2">
      <c r="A14" s="2" t="s">
        <v>167</v>
      </c>
    </row>
    <row r="15" spans="1:2" x14ac:dyDescent="0.2">
      <c r="A15" t="s">
        <v>136</v>
      </c>
      <c r="B15" t="s">
        <v>179</v>
      </c>
    </row>
    <row r="16" spans="1:2" x14ac:dyDescent="0.2">
      <c r="A16" s="3" t="s">
        <v>146</v>
      </c>
      <c r="B16" t="s">
        <v>180</v>
      </c>
    </row>
    <row r="17" spans="1:2" x14ac:dyDescent="0.2">
      <c r="A17" t="s">
        <v>168</v>
      </c>
      <c r="B17" t="s">
        <v>181</v>
      </c>
    </row>
    <row r="18" spans="1:2" x14ac:dyDescent="0.2">
      <c r="A18" t="s">
        <v>169</v>
      </c>
      <c r="B18" t="s">
        <v>182</v>
      </c>
    </row>
    <row r="19" spans="1:2" x14ac:dyDescent="0.2">
      <c r="A19" t="s">
        <v>170</v>
      </c>
      <c r="B19" t="s">
        <v>183</v>
      </c>
    </row>
  </sheetData>
  <hyperlinks>
    <hyperlink ref="A12" r:id="rId1" xr:uid="{327E00A4-EA04-BF45-BE07-10AB7E8371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7056F-649F-3040-AA4A-3C9783C5F835}">
  <dimension ref="A1:Z7"/>
  <sheetViews>
    <sheetView zoomScale="150" zoomScaleNormal="150" workbookViewId="0"/>
  </sheetViews>
  <sheetFormatPr baseColWidth="10" defaultRowHeight="16" x14ac:dyDescent="0.2"/>
  <cols>
    <col min="1" max="1" width="15.33203125" customWidth="1"/>
    <col min="2" max="2" width="16.1640625" customWidth="1"/>
    <col min="3" max="3" width="22.5" customWidth="1"/>
    <col min="4" max="4" width="12.5" customWidth="1"/>
    <col min="5" max="5" width="13.33203125" customWidth="1"/>
    <col min="7" max="7" width="22.33203125" customWidth="1"/>
    <col min="9" max="9" width="16" customWidth="1"/>
    <col min="10" max="10" width="19.1640625" customWidth="1"/>
    <col min="11" max="11" width="22.33203125" customWidth="1"/>
    <col min="12" max="12" width="16.5" customWidth="1"/>
    <col min="13" max="14" width="13.33203125" customWidth="1"/>
    <col min="15" max="15" width="14.33203125" customWidth="1"/>
    <col min="16" max="16" width="19.1640625" customWidth="1"/>
    <col min="17" max="17" width="15.83203125" customWidth="1"/>
    <col min="21" max="21" width="12.5" customWidth="1"/>
    <col min="22" max="22" width="16" customWidth="1"/>
    <col min="23" max="23" width="14" customWidth="1"/>
  </cols>
  <sheetData>
    <row r="1" spans="1:26" x14ac:dyDescent="0.2">
      <c r="A1" s="25" t="s">
        <v>7</v>
      </c>
      <c r="B1" s="2" t="s">
        <v>6</v>
      </c>
      <c r="C1" s="2" t="s">
        <v>21</v>
      </c>
      <c r="D1" s="2" t="s">
        <v>8</v>
      </c>
      <c r="E1" s="2" t="s">
        <v>10</v>
      </c>
      <c r="F1" s="2" t="s">
        <v>9</v>
      </c>
      <c r="G1" s="2" t="s">
        <v>107</v>
      </c>
      <c r="H1" s="2" t="s">
        <v>18</v>
      </c>
      <c r="I1" s="2" t="s">
        <v>19</v>
      </c>
      <c r="J1" s="2" t="s">
        <v>12</v>
      </c>
      <c r="K1" s="2" t="s">
        <v>20</v>
      </c>
      <c r="L1" s="2" t="s">
        <v>43</v>
      </c>
      <c r="M1" s="2" t="s">
        <v>44</v>
      </c>
      <c r="N1" s="2" t="s">
        <v>45</v>
      </c>
      <c r="O1" s="2" t="s">
        <v>92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92</v>
      </c>
      <c r="V1" s="2" t="s">
        <v>13</v>
      </c>
      <c r="W1" s="2" t="s">
        <v>14</v>
      </c>
      <c r="X1" s="2" t="s">
        <v>15</v>
      </c>
      <c r="Y1" s="2" t="s">
        <v>16</v>
      </c>
      <c r="Z1" s="2" t="s">
        <v>17</v>
      </c>
    </row>
    <row r="2" spans="1:26" x14ac:dyDescent="0.2">
      <c r="A2" s="25" t="s">
        <v>11</v>
      </c>
      <c r="B2" t="s">
        <v>46</v>
      </c>
      <c r="C2" t="s">
        <v>50</v>
      </c>
      <c r="D2" t="s">
        <v>52</v>
      </c>
      <c r="F2" t="s">
        <v>57</v>
      </c>
      <c r="G2" t="s">
        <v>108</v>
      </c>
      <c r="H2" t="s">
        <v>52</v>
      </c>
      <c r="I2" t="s">
        <v>68</v>
      </c>
      <c r="J2" t="s">
        <v>74</v>
      </c>
      <c r="L2" t="s">
        <v>82</v>
      </c>
      <c r="M2" t="s">
        <v>88</v>
      </c>
      <c r="N2" t="s">
        <v>89</v>
      </c>
      <c r="O2" t="s">
        <v>89</v>
      </c>
      <c r="P2" t="s">
        <v>93</v>
      </c>
      <c r="R2" t="s">
        <v>31</v>
      </c>
      <c r="S2" t="s">
        <v>32</v>
      </c>
      <c r="T2">
        <v>80301</v>
      </c>
    </row>
    <row r="3" spans="1:26" x14ac:dyDescent="0.2">
      <c r="B3" t="s">
        <v>46</v>
      </c>
      <c r="D3" t="s">
        <v>53</v>
      </c>
      <c r="F3" t="s">
        <v>58</v>
      </c>
      <c r="H3" t="s">
        <v>53</v>
      </c>
      <c r="I3" t="s">
        <v>69</v>
      </c>
      <c r="J3" t="s">
        <v>75</v>
      </c>
      <c r="L3" t="s">
        <v>83</v>
      </c>
      <c r="O3" t="s">
        <v>89</v>
      </c>
      <c r="P3" t="s">
        <v>94</v>
      </c>
      <c r="R3" t="s">
        <v>31</v>
      </c>
      <c r="S3" t="s">
        <v>32</v>
      </c>
      <c r="T3">
        <v>80301</v>
      </c>
      <c r="U3" t="s">
        <v>91</v>
      </c>
      <c r="V3" t="s">
        <v>103</v>
      </c>
      <c r="W3" t="s">
        <v>104</v>
      </c>
      <c r="X3" t="s">
        <v>31</v>
      </c>
      <c r="Y3" t="s">
        <v>32</v>
      </c>
      <c r="Z3">
        <v>80301</v>
      </c>
    </row>
    <row r="4" spans="1:26" x14ac:dyDescent="0.2">
      <c r="B4" t="s">
        <v>46</v>
      </c>
      <c r="C4" t="s">
        <v>49</v>
      </c>
      <c r="D4" t="s">
        <v>56</v>
      </c>
      <c r="E4" t="s">
        <v>66</v>
      </c>
      <c r="F4" t="s">
        <v>59</v>
      </c>
      <c r="G4" t="s">
        <v>110</v>
      </c>
      <c r="H4" t="s">
        <v>56</v>
      </c>
      <c r="I4" t="s">
        <v>70</v>
      </c>
      <c r="J4" t="s">
        <v>76</v>
      </c>
      <c r="K4" s="5" t="s">
        <v>80</v>
      </c>
      <c r="L4" s="5" t="s">
        <v>84</v>
      </c>
      <c r="O4" t="s">
        <v>89</v>
      </c>
      <c r="P4" t="s">
        <v>95</v>
      </c>
      <c r="R4" t="s">
        <v>99</v>
      </c>
      <c r="S4" t="s">
        <v>100</v>
      </c>
      <c r="T4">
        <v>59101</v>
      </c>
    </row>
    <row r="5" spans="1:26" x14ac:dyDescent="0.2">
      <c r="B5" t="s">
        <v>47</v>
      </c>
      <c r="C5" t="s">
        <v>51</v>
      </c>
      <c r="D5" t="s">
        <v>54</v>
      </c>
      <c r="F5" t="s">
        <v>60</v>
      </c>
      <c r="G5" t="s">
        <v>111</v>
      </c>
      <c r="H5" t="s">
        <v>54</v>
      </c>
      <c r="I5" t="s">
        <v>71</v>
      </c>
      <c r="J5" t="s">
        <v>77</v>
      </c>
      <c r="L5" t="s">
        <v>85</v>
      </c>
      <c r="M5" t="s">
        <v>90</v>
      </c>
      <c r="N5" t="s">
        <v>91</v>
      </c>
      <c r="R5" t="s">
        <v>31</v>
      </c>
      <c r="S5" t="s">
        <v>32</v>
      </c>
      <c r="T5">
        <v>80301</v>
      </c>
    </row>
    <row r="6" spans="1:26" x14ac:dyDescent="0.2">
      <c r="B6" t="s">
        <v>47</v>
      </c>
      <c r="D6" t="s">
        <v>64</v>
      </c>
      <c r="E6" t="s">
        <v>65</v>
      </c>
      <c r="F6" t="s">
        <v>61</v>
      </c>
      <c r="G6" t="s">
        <v>112</v>
      </c>
      <c r="H6" t="s">
        <v>63</v>
      </c>
      <c r="I6" t="s">
        <v>72</v>
      </c>
      <c r="J6" t="s">
        <v>78</v>
      </c>
      <c r="L6" t="s">
        <v>86</v>
      </c>
      <c r="O6" t="s">
        <v>89</v>
      </c>
      <c r="P6" t="s">
        <v>96</v>
      </c>
      <c r="R6" t="s">
        <v>101</v>
      </c>
      <c r="S6" t="s">
        <v>102</v>
      </c>
      <c r="T6">
        <v>89102</v>
      </c>
      <c r="U6" t="s">
        <v>91</v>
      </c>
      <c r="V6" t="s">
        <v>105</v>
      </c>
      <c r="W6" t="s">
        <v>106</v>
      </c>
      <c r="X6" t="s">
        <v>101</v>
      </c>
      <c r="Y6" t="s">
        <v>102</v>
      </c>
      <c r="Z6">
        <v>89102</v>
      </c>
    </row>
    <row r="7" spans="1:26" x14ac:dyDescent="0.2">
      <c r="B7" t="s">
        <v>46</v>
      </c>
      <c r="C7" t="s">
        <v>48</v>
      </c>
      <c r="D7" t="s">
        <v>62</v>
      </c>
      <c r="F7" t="s">
        <v>55</v>
      </c>
      <c r="G7" t="s">
        <v>109</v>
      </c>
      <c r="H7" t="s">
        <v>67</v>
      </c>
      <c r="I7" t="s">
        <v>73</v>
      </c>
      <c r="J7" t="s">
        <v>79</v>
      </c>
      <c r="K7" s="5" t="s">
        <v>81</v>
      </c>
      <c r="L7" s="5" t="s">
        <v>87</v>
      </c>
      <c r="O7" t="s">
        <v>89</v>
      </c>
      <c r="P7" t="s">
        <v>97</v>
      </c>
      <c r="Q7" t="s">
        <v>98</v>
      </c>
      <c r="R7" t="s">
        <v>31</v>
      </c>
      <c r="S7" t="s">
        <v>32</v>
      </c>
      <c r="T7">
        <v>80301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076A8-B64C-8B48-882E-C3FC5C89EF87}">
  <dimension ref="A1:O21"/>
  <sheetViews>
    <sheetView zoomScale="150" zoomScaleNormal="150" workbookViewId="0">
      <selection activeCell="G17" sqref="G17"/>
    </sheetView>
  </sheetViews>
  <sheetFormatPr baseColWidth="10" defaultRowHeight="16" x14ac:dyDescent="0.2"/>
  <cols>
    <col min="1" max="2" width="17.6640625" customWidth="1"/>
    <col min="3" max="3" width="15.6640625" customWidth="1"/>
    <col min="4" max="4" width="13.83203125" customWidth="1"/>
    <col min="5" max="5" width="25.33203125" customWidth="1"/>
    <col min="6" max="6" width="20.33203125" customWidth="1"/>
    <col min="7" max="7" width="12.5" customWidth="1"/>
    <col min="8" max="8" width="12.83203125" customWidth="1"/>
    <col min="9" max="9" width="18" customWidth="1"/>
    <col min="10" max="10" width="10.6640625" customWidth="1"/>
    <col min="11" max="11" width="15.6640625" customWidth="1"/>
    <col min="12" max="12" width="19.33203125" customWidth="1"/>
    <col min="13" max="13" width="17.5" customWidth="1"/>
    <col min="14" max="14" width="19" customWidth="1"/>
    <col min="15" max="15" width="14.5" customWidth="1"/>
  </cols>
  <sheetData>
    <row r="1" spans="1:15" x14ac:dyDescent="0.2">
      <c r="A1" s="25" t="s">
        <v>7</v>
      </c>
      <c r="B1" s="2" t="s">
        <v>6</v>
      </c>
      <c r="C1" s="2" t="s">
        <v>8</v>
      </c>
      <c r="D1" s="2" t="s">
        <v>9</v>
      </c>
      <c r="E1" s="2" t="s">
        <v>42</v>
      </c>
      <c r="F1" s="2" t="s">
        <v>12</v>
      </c>
      <c r="G1" s="2" t="s">
        <v>22</v>
      </c>
      <c r="H1" s="2" t="s">
        <v>23</v>
      </c>
      <c r="I1" s="2" t="s">
        <v>126</v>
      </c>
      <c r="J1" s="2" t="s">
        <v>24</v>
      </c>
      <c r="K1" s="2" t="s">
        <v>25</v>
      </c>
      <c r="L1" s="2" t="s">
        <v>118</v>
      </c>
      <c r="M1" s="2" t="s">
        <v>26</v>
      </c>
      <c r="N1" s="2" t="s">
        <v>27</v>
      </c>
      <c r="O1" s="2" t="s">
        <v>28</v>
      </c>
    </row>
    <row r="2" spans="1:15" x14ac:dyDescent="0.2">
      <c r="A2" s="25" t="s">
        <v>11</v>
      </c>
      <c r="B2" t="s">
        <v>46</v>
      </c>
      <c r="C2" t="s">
        <v>52</v>
      </c>
      <c r="D2" t="s">
        <v>57</v>
      </c>
      <c r="E2" t="s">
        <v>108</v>
      </c>
      <c r="F2" t="s">
        <v>74</v>
      </c>
      <c r="G2" s="6">
        <v>44632</v>
      </c>
      <c r="H2" s="7">
        <v>100</v>
      </c>
      <c r="I2" s="7">
        <v>100</v>
      </c>
      <c r="J2" t="s">
        <v>113</v>
      </c>
      <c r="K2" t="s">
        <v>116</v>
      </c>
      <c r="M2" t="s">
        <v>122</v>
      </c>
      <c r="N2" t="s">
        <v>120</v>
      </c>
    </row>
    <row r="3" spans="1:15" x14ac:dyDescent="0.2">
      <c r="B3" t="s">
        <v>46</v>
      </c>
      <c r="C3" t="s">
        <v>53</v>
      </c>
      <c r="D3" t="s">
        <v>58</v>
      </c>
      <c r="F3" t="s">
        <v>75</v>
      </c>
      <c r="G3" s="6">
        <v>44583</v>
      </c>
      <c r="H3" s="7">
        <v>75</v>
      </c>
      <c r="I3" s="7">
        <v>75</v>
      </c>
      <c r="J3" t="s">
        <v>113</v>
      </c>
      <c r="K3" t="s">
        <v>116</v>
      </c>
      <c r="M3" t="s">
        <v>122</v>
      </c>
    </row>
    <row r="4" spans="1:15" x14ac:dyDescent="0.2">
      <c r="B4" t="s">
        <v>46</v>
      </c>
      <c r="C4" t="s">
        <v>56</v>
      </c>
      <c r="D4" t="s">
        <v>59</v>
      </c>
      <c r="E4" t="s">
        <v>110</v>
      </c>
      <c r="F4" t="s">
        <v>76</v>
      </c>
      <c r="G4" s="6">
        <v>44652</v>
      </c>
      <c r="H4" s="7">
        <v>25</v>
      </c>
      <c r="I4" s="7"/>
      <c r="J4" t="s">
        <v>114</v>
      </c>
      <c r="K4" t="s">
        <v>117</v>
      </c>
      <c r="L4" t="s">
        <v>119</v>
      </c>
      <c r="M4" t="s">
        <v>122</v>
      </c>
      <c r="N4" t="s">
        <v>120</v>
      </c>
    </row>
    <row r="5" spans="1:15" x14ac:dyDescent="0.2">
      <c r="B5" t="s">
        <v>47</v>
      </c>
      <c r="C5" t="s">
        <v>54</v>
      </c>
      <c r="D5" t="s">
        <v>60</v>
      </c>
      <c r="E5" t="s">
        <v>111</v>
      </c>
      <c r="F5" t="s">
        <v>77</v>
      </c>
      <c r="G5" s="6">
        <v>44553</v>
      </c>
      <c r="H5" s="7">
        <v>50</v>
      </c>
      <c r="I5" s="7">
        <v>50</v>
      </c>
      <c r="J5" t="s">
        <v>113</v>
      </c>
      <c r="K5" t="s">
        <v>116</v>
      </c>
      <c r="M5" t="s">
        <v>122</v>
      </c>
    </row>
    <row r="6" spans="1:15" x14ac:dyDescent="0.2">
      <c r="B6" t="s">
        <v>47</v>
      </c>
      <c r="C6" t="s">
        <v>64</v>
      </c>
      <c r="D6" t="s">
        <v>61</v>
      </c>
      <c r="E6" t="s">
        <v>112</v>
      </c>
      <c r="F6" t="s">
        <v>78</v>
      </c>
      <c r="G6" s="6">
        <v>44563</v>
      </c>
      <c r="H6" s="7">
        <v>2000</v>
      </c>
      <c r="I6" s="7"/>
      <c r="J6" t="s">
        <v>113</v>
      </c>
      <c r="K6" t="s">
        <v>115</v>
      </c>
      <c r="M6" t="s">
        <v>125</v>
      </c>
      <c r="O6" t="s">
        <v>121</v>
      </c>
    </row>
    <row r="7" spans="1:15" x14ac:dyDescent="0.2">
      <c r="B7" t="s">
        <v>47</v>
      </c>
      <c r="C7" t="s">
        <v>64</v>
      </c>
      <c r="D7" t="s">
        <v>61</v>
      </c>
      <c r="E7" t="s">
        <v>112</v>
      </c>
      <c r="F7" t="s">
        <v>78</v>
      </c>
      <c r="G7" s="6">
        <v>44563</v>
      </c>
      <c r="H7" s="7">
        <v>5000</v>
      </c>
      <c r="I7" s="7"/>
      <c r="J7" t="s">
        <v>113</v>
      </c>
      <c r="K7" t="s">
        <v>123</v>
      </c>
      <c r="M7" t="s">
        <v>124</v>
      </c>
    </row>
    <row r="8" spans="1:15" x14ac:dyDescent="0.2">
      <c r="B8" t="s">
        <v>46</v>
      </c>
      <c r="C8" t="s">
        <v>52</v>
      </c>
      <c r="D8" t="s">
        <v>57</v>
      </c>
      <c r="E8" t="s">
        <v>108</v>
      </c>
      <c r="F8" t="s">
        <v>74</v>
      </c>
      <c r="G8" s="6">
        <v>44701</v>
      </c>
      <c r="H8" s="7">
        <v>55</v>
      </c>
      <c r="I8" s="7">
        <v>40</v>
      </c>
      <c r="J8" t="s">
        <v>113</v>
      </c>
      <c r="K8" t="s">
        <v>127</v>
      </c>
      <c r="M8" t="s">
        <v>125</v>
      </c>
      <c r="O8" t="s">
        <v>121</v>
      </c>
    </row>
    <row r="9" spans="1:15" x14ac:dyDescent="0.2">
      <c r="B9" t="s">
        <v>46</v>
      </c>
      <c r="C9" t="s">
        <v>53</v>
      </c>
      <c r="D9" t="s">
        <v>58</v>
      </c>
      <c r="F9" t="s">
        <v>75</v>
      </c>
      <c r="G9" s="6">
        <v>44701</v>
      </c>
      <c r="H9" s="7">
        <v>55</v>
      </c>
      <c r="I9" s="7">
        <v>40</v>
      </c>
      <c r="J9" t="s">
        <v>113</v>
      </c>
      <c r="K9" t="s">
        <v>127</v>
      </c>
      <c r="M9" t="s">
        <v>125</v>
      </c>
      <c r="O9" t="s">
        <v>121</v>
      </c>
    </row>
    <row r="12" spans="1:15" x14ac:dyDescent="0.2">
      <c r="A12" s="2" t="s">
        <v>155</v>
      </c>
    </row>
    <row r="13" spans="1:15" x14ac:dyDescent="0.2">
      <c r="A13" t="s">
        <v>156</v>
      </c>
    </row>
    <row r="14" spans="1:15" x14ac:dyDescent="0.2">
      <c r="A14" t="s">
        <v>164</v>
      </c>
    </row>
    <row r="15" spans="1:15" x14ac:dyDescent="0.2">
      <c r="A15" t="s">
        <v>157</v>
      </c>
    </row>
    <row r="16" spans="1:15" x14ac:dyDescent="0.2">
      <c r="A16" t="s">
        <v>158</v>
      </c>
    </row>
    <row r="17" spans="1:1" x14ac:dyDescent="0.2">
      <c r="A17" t="s">
        <v>159</v>
      </c>
    </row>
    <row r="18" spans="1:1" x14ac:dyDescent="0.2">
      <c r="A18" t="s">
        <v>160</v>
      </c>
    </row>
    <row r="19" spans="1:1" x14ac:dyDescent="0.2">
      <c r="A19" t="s">
        <v>161</v>
      </c>
    </row>
    <row r="20" spans="1:1" x14ac:dyDescent="0.2">
      <c r="A20" t="s">
        <v>162</v>
      </c>
    </row>
    <row r="21" spans="1:1" x14ac:dyDescent="0.2">
      <c r="A21" s="1" t="s">
        <v>163</v>
      </c>
    </row>
  </sheetData>
  <hyperlinks>
    <hyperlink ref="A21" r:id="rId1" xr:uid="{EB2F9CD2-63ED-944E-BFD3-A3CD1F0C157D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E6E39-3639-3C4A-90CB-4A8D4DAB2855}">
  <dimension ref="A1:J15"/>
  <sheetViews>
    <sheetView zoomScale="150" zoomScaleNormal="150" workbookViewId="0"/>
  </sheetViews>
  <sheetFormatPr baseColWidth="10" defaultRowHeight="16" x14ac:dyDescent="0.2"/>
  <cols>
    <col min="1" max="1" width="2.6640625" customWidth="1"/>
    <col min="2" max="2" width="25.6640625" customWidth="1"/>
    <col min="7" max="7" width="21.6640625" customWidth="1"/>
    <col min="8" max="8" width="12.1640625" customWidth="1"/>
    <col min="9" max="9" width="13.6640625" customWidth="1"/>
    <col min="10" max="10" width="27" customWidth="1"/>
  </cols>
  <sheetData>
    <row r="1" spans="1:10" x14ac:dyDescent="0.2">
      <c r="A1" s="2" t="s">
        <v>168</v>
      </c>
    </row>
    <row r="3" spans="1:10" x14ac:dyDescent="0.2">
      <c r="B3" t="s">
        <v>41</v>
      </c>
    </row>
    <row r="4" spans="1:10" x14ac:dyDescent="0.2">
      <c r="B4" t="s">
        <v>37</v>
      </c>
    </row>
    <row r="5" spans="1:10" x14ac:dyDescent="0.2">
      <c r="B5" t="s">
        <v>178</v>
      </c>
    </row>
    <row r="6" spans="1:10" x14ac:dyDescent="0.2">
      <c r="B6" t="s">
        <v>38</v>
      </c>
    </row>
    <row r="8" spans="1:10" ht="17" thickBot="1" x14ac:dyDescent="0.25"/>
    <row r="9" spans="1:10" x14ac:dyDescent="0.2">
      <c r="B9" s="8" t="s">
        <v>33</v>
      </c>
      <c r="C9" s="9"/>
      <c r="D9" s="9"/>
      <c r="E9" s="10"/>
      <c r="G9" s="8" t="s">
        <v>34</v>
      </c>
      <c r="H9" s="9"/>
      <c r="I9" s="9"/>
      <c r="J9" s="10"/>
    </row>
    <row r="10" spans="1:10" x14ac:dyDescent="0.2">
      <c r="B10" s="11" t="s">
        <v>29</v>
      </c>
      <c r="C10" s="12" t="s">
        <v>15</v>
      </c>
      <c r="D10" s="12" t="s">
        <v>16</v>
      </c>
      <c r="E10" s="13" t="s">
        <v>30</v>
      </c>
      <c r="G10" s="11" t="s">
        <v>29</v>
      </c>
      <c r="H10" s="19" t="s">
        <v>22</v>
      </c>
      <c r="I10" s="19" t="s">
        <v>23</v>
      </c>
      <c r="J10" s="13" t="s">
        <v>30</v>
      </c>
    </row>
    <row r="11" spans="1:10" x14ac:dyDescent="0.2">
      <c r="B11" s="14" t="s">
        <v>39</v>
      </c>
      <c r="C11" s="12" t="s">
        <v>40</v>
      </c>
      <c r="D11" s="12" t="s">
        <v>32</v>
      </c>
      <c r="E11" s="15">
        <v>81230</v>
      </c>
      <c r="G11" s="14" t="s">
        <v>35</v>
      </c>
      <c r="H11" s="20">
        <v>44710</v>
      </c>
      <c r="I11" s="21">
        <v>100</v>
      </c>
      <c r="J11" s="22">
        <f>VLOOKUP(G11,B10:E12,4,FALSE)</f>
        <v>80221</v>
      </c>
    </row>
    <row r="12" spans="1:10" x14ac:dyDescent="0.2">
      <c r="B12" s="14" t="s">
        <v>35</v>
      </c>
      <c r="C12" s="12" t="s">
        <v>31</v>
      </c>
      <c r="D12" s="12" t="s">
        <v>32</v>
      </c>
      <c r="E12" s="24">
        <v>80221</v>
      </c>
      <c r="G12" s="11"/>
      <c r="H12" s="12"/>
      <c r="I12" s="12"/>
      <c r="J12" s="23" t="s">
        <v>36</v>
      </c>
    </row>
    <row r="13" spans="1:10" x14ac:dyDescent="0.2">
      <c r="B13" s="11"/>
      <c r="C13" s="12"/>
      <c r="D13" s="12"/>
      <c r="E13" s="13"/>
      <c r="G13" s="11"/>
      <c r="H13" s="12"/>
      <c r="I13" s="12"/>
      <c r="J13" s="13"/>
    </row>
    <row r="14" spans="1:10" x14ac:dyDescent="0.2">
      <c r="B14" s="11"/>
      <c r="C14" s="12"/>
      <c r="D14" s="12"/>
      <c r="E14" s="13"/>
      <c r="G14" s="11"/>
      <c r="H14" s="12"/>
      <c r="I14" s="12"/>
      <c r="J14" s="13"/>
    </row>
    <row r="15" spans="1:10" ht="17" thickBot="1" x14ac:dyDescent="0.25">
      <c r="B15" s="16"/>
      <c r="C15" s="17"/>
      <c r="D15" s="17"/>
      <c r="E15" s="18"/>
      <c r="G15" s="16"/>
      <c r="H15" s="17"/>
      <c r="I15" s="17"/>
      <c r="J15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532AF-EA2A-2040-ABA0-31475A4E69D7}">
  <dimension ref="A1:J15"/>
  <sheetViews>
    <sheetView zoomScale="150" zoomScaleNormal="150" workbookViewId="0"/>
  </sheetViews>
  <sheetFormatPr baseColWidth="10" defaultRowHeight="16" x14ac:dyDescent="0.2"/>
  <cols>
    <col min="1" max="1" width="2.6640625" customWidth="1"/>
    <col min="2" max="2" width="24.5" customWidth="1"/>
    <col min="3" max="3" width="17.6640625" bestFit="1" customWidth="1"/>
    <col min="6" max="6" width="17.6640625" bestFit="1" customWidth="1"/>
    <col min="7" max="7" width="15.5" bestFit="1" customWidth="1"/>
    <col min="8" max="8" width="18.5" bestFit="1" customWidth="1"/>
    <col min="9" max="9" width="11.33203125" bestFit="1" customWidth="1"/>
  </cols>
  <sheetData>
    <row r="1" spans="1:10" x14ac:dyDescent="0.2">
      <c r="A1" s="2" t="s">
        <v>169</v>
      </c>
    </row>
    <row r="3" spans="1:10" x14ac:dyDescent="0.2">
      <c r="B3" t="s">
        <v>131</v>
      </c>
    </row>
    <row r="4" spans="1:10" x14ac:dyDescent="0.2">
      <c r="B4" t="s">
        <v>132</v>
      </c>
    </row>
    <row r="6" spans="1:10" x14ac:dyDescent="0.2">
      <c r="B6" t="s">
        <v>174</v>
      </c>
      <c r="F6" t="s">
        <v>176</v>
      </c>
    </row>
    <row r="7" spans="1:10" x14ac:dyDescent="0.2">
      <c r="B7" t="s">
        <v>175</v>
      </c>
      <c r="F7" t="s">
        <v>177</v>
      </c>
    </row>
    <row r="9" spans="1:10" x14ac:dyDescent="0.2">
      <c r="B9" s="26" t="s">
        <v>128</v>
      </c>
      <c r="C9" t="s">
        <v>130</v>
      </c>
      <c r="F9" s="26" t="s">
        <v>130</v>
      </c>
      <c r="G9" s="26" t="s">
        <v>171</v>
      </c>
    </row>
    <row r="10" spans="1:10" x14ac:dyDescent="0.2">
      <c r="B10" s="4" t="s">
        <v>76</v>
      </c>
      <c r="C10" s="27">
        <v>25</v>
      </c>
      <c r="F10" s="26" t="s">
        <v>128</v>
      </c>
      <c r="G10" t="s">
        <v>125</v>
      </c>
      <c r="H10" t="s">
        <v>124</v>
      </c>
      <c r="I10" t="s">
        <v>122</v>
      </c>
      <c r="J10" t="s">
        <v>129</v>
      </c>
    </row>
    <row r="11" spans="1:10" x14ac:dyDescent="0.2">
      <c r="B11" s="4" t="s">
        <v>78</v>
      </c>
      <c r="C11" s="27">
        <v>7000</v>
      </c>
      <c r="F11" s="28" t="s">
        <v>172</v>
      </c>
      <c r="G11" s="27"/>
      <c r="H11" s="27"/>
      <c r="I11" s="27">
        <v>50</v>
      </c>
      <c r="J11" s="27">
        <v>50</v>
      </c>
    </row>
    <row r="12" spans="1:10" x14ac:dyDescent="0.2">
      <c r="B12" s="4" t="s">
        <v>74</v>
      </c>
      <c r="C12" s="27">
        <v>155</v>
      </c>
      <c r="F12" s="28" t="s">
        <v>173</v>
      </c>
      <c r="G12" s="27">
        <v>2110</v>
      </c>
      <c r="H12" s="27">
        <v>5000</v>
      </c>
      <c r="I12" s="27">
        <v>200</v>
      </c>
      <c r="J12" s="27">
        <v>7310</v>
      </c>
    </row>
    <row r="13" spans="1:10" x14ac:dyDescent="0.2">
      <c r="B13" s="4" t="s">
        <v>77</v>
      </c>
      <c r="C13" s="27">
        <v>50</v>
      </c>
      <c r="F13" s="28" t="s">
        <v>129</v>
      </c>
      <c r="G13" s="27">
        <v>2110</v>
      </c>
      <c r="H13" s="27">
        <v>5000</v>
      </c>
      <c r="I13" s="27">
        <v>250</v>
      </c>
      <c r="J13" s="27">
        <v>7360</v>
      </c>
    </row>
    <row r="14" spans="1:10" x14ac:dyDescent="0.2">
      <c r="B14" s="4" t="s">
        <v>75</v>
      </c>
      <c r="C14" s="27">
        <v>130</v>
      </c>
    </row>
    <row r="15" spans="1:10" x14ac:dyDescent="0.2">
      <c r="B15" s="4" t="s">
        <v>129</v>
      </c>
      <c r="C15" s="27">
        <v>7360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A90CC-8226-F049-A907-3CEDCEF92761}">
  <dimension ref="A1:B26"/>
  <sheetViews>
    <sheetView zoomScale="150" zoomScaleNormal="150" workbookViewId="0"/>
  </sheetViews>
  <sheetFormatPr baseColWidth="10" defaultRowHeight="16" x14ac:dyDescent="0.2"/>
  <cols>
    <col min="1" max="1" width="21.83203125" customWidth="1"/>
  </cols>
  <sheetData>
    <row r="1" spans="1:2" x14ac:dyDescent="0.2">
      <c r="A1" s="2" t="s">
        <v>170</v>
      </c>
    </row>
    <row r="3" spans="1:2" x14ac:dyDescent="0.2">
      <c r="A3" t="s">
        <v>133</v>
      </c>
    </row>
    <row r="4" spans="1:2" x14ac:dyDescent="0.2">
      <c r="A4" t="s">
        <v>134</v>
      </c>
    </row>
    <row r="5" spans="1:2" x14ac:dyDescent="0.2">
      <c r="A5" t="s">
        <v>135</v>
      </c>
    </row>
    <row r="7" spans="1:2" x14ac:dyDescent="0.2">
      <c r="A7" s="2" t="s">
        <v>136</v>
      </c>
    </row>
    <row r="8" spans="1:2" x14ac:dyDescent="0.2">
      <c r="A8" t="s">
        <v>20</v>
      </c>
      <c r="B8" t="s">
        <v>137</v>
      </c>
    </row>
    <row r="9" spans="1:2" x14ac:dyDescent="0.2">
      <c r="B9" t="s">
        <v>139</v>
      </c>
    </row>
    <row r="10" spans="1:2" x14ac:dyDescent="0.2">
      <c r="B10" t="s">
        <v>138</v>
      </c>
    </row>
    <row r="12" spans="1:2" x14ac:dyDescent="0.2">
      <c r="A12" t="s">
        <v>44</v>
      </c>
      <c r="B12" t="s">
        <v>140</v>
      </c>
    </row>
    <row r="13" spans="1:2" x14ac:dyDescent="0.2">
      <c r="A13" t="s">
        <v>45</v>
      </c>
      <c r="B13" t="s">
        <v>141</v>
      </c>
    </row>
    <row r="15" spans="1:2" x14ac:dyDescent="0.2">
      <c r="A15" t="s">
        <v>142</v>
      </c>
      <c r="B15" t="s">
        <v>143</v>
      </c>
    </row>
    <row r="16" spans="1:2" x14ac:dyDescent="0.2">
      <c r="B16" t="s">
        <v>144</v>
      </c>
    </row>
    <row r="17" spans="1:2" x14ac:dyDescent="0.2">
      <c r="B17" t="s">
        <v>145</v>
      </c>
    </row>
    <row r="19" spans="1:2" x14ac:dyDescent="0.2">
      <c r="A19" s="2" t="s">
        <v>146</v>
      </c>
    </row>
    <row r="20" spans="1:2" x14ac:dyDescent="0.2">
      <c r="A20" t="s">
        <v>147</v>
      </c>
      <c r="B20" t="s">
        <v>148</v>
      </c>
    </row>
    <row r="21" spans="1:2" x14ac:dyDescent="0.2">
      <c r="B21" t="s">
        <v>149</v>
      </c>
    </row>
    <row r="22" spans="1:2" x14ac:dyDescent="0.2">
      <c r="B22" t="s">
        <v>150</v>
      </c>
    </row>
    <row r="23" spans="1:2" x14ac:dyDescent="0.2">
      <c r="B23" t="s">
        <v>151</v>
      </c>
    </row>
    <row r="24" spans="1:2" x14ac:dyDescent="0.2">
      <c r="B24" t="s">
        <v>152</v>
      </c>
    </row>
    <row r="25" spans="1:2" x14ac:dyDescent="0.2">
      <c r="B25" t="s">
        <v>153</v>
      </c>
    </row>
    <row r="26" spans="1:2" x14ac:dyDescent="0.2">
      <c r="B26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</vt:lpstr>
      <vt:lpstr>Contact Info template</vt:lpstr>
      <vt:lpstr>Gift tracking template</vt:lpstr>
      <vt:lpstr>VLOOKUP function</vt:lpstr>
      <vt:lpstr>Pivot tables</vt:lpstr>
      <vt:lpstr>Importing into LGL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 Williams</dc:creator>
  <cp:lastModifiedBy>Microsoft Office User</cp:lastModifiedBy>
  <dcterms:created xsi:type="dcterms:W3CDTF">2022-05-25T19:02:37Z</dcterms:created>
  <dcterms:modified xsi:type="dcterms:W3CDTF">2022-06-08T17:14:03Z</dcterms:modified>
</cp:coreProperties>
</file>